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3"/>
  </bookViews>
  <sheets>
    <sheet name="Experiment-graph" sheetId="1" r:id="rId1"/>
    <sheet name="Experiment" sheetId="2" r:id="rId2"/>
    <sheet name="Theory" sheetId="3" r:id="rId3"/>
    <sheet name="Theory-graph" sheetId="4" r:id="rId4"/>
    <sheet name="Sheet3" sheetId="5" r:id="rId5"/>
  </sheets>
  <definedNames>
    <definedName name="initial_dice">'Theory'!$B$1</definedName>
    <definedName name="sides_on_dice">'Theory'!$B$2</definedName>
  </definedNames>
  <calcPr fullCalcOnLoad="1"/>
</workbook>
</file>

<file path=xl/sharedStrings.xml><?xml version="1.0" encoding="utf-8"?>
<sst xmlns="http://schemas.openxmlformats.org/spreadsheetml/2006/main" count="10" uniqueCount="5">
  <si>
    <t>Throw no</t>
  </si>
  <si>
    <t>dice decayed</t>
  </si>
  <si>
    <t>initial dice</t>
  </si>
  <si>
    <t>dice remaining</t>
  </si>
  <si>
    <t>sides on dice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</si>
</sst>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1" fillId="0" borderId="0" xfId="0" applyFont="1" applyAlignment="1">
      <alignment/>
    </xf>
    <xf numFmtId="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worksheet" Target="worksheets/sheet3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2"/>
          <c:order val="0"/>
          <c:tx>
            <c:strRef>
              <c:f>Experiment!$D$1</c:f>
              <c:strCache>
                <c:ptCount val="1"/>
                <c:pt idx="0">
                  <c:v>dice remaining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  <a:prstDash val="sysDot"/>
              </a:ln>
            </c:spPr>
            <c:trendlineType val="exp"/>
            <c:dispEq val="0"/>
            <c:dispRSqr val="0"/>
          </c:trendline>
          <c:xVal>
            <c:numRef>
              <c:f>Experiment!$A$2:$A$20</c:f>
              <c:numCache>
                <c:ptCount val="1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</c:numCache>
            </c:numRef>
          </c:xVal>
          <c:yVal>
            <c:numRef>
              <c:f>Experiment!$D$2:$D$20</c:f>
              <c:numCache>
                <c:ptCount val="19"/>
                <c:pt idx="0">
                  <c:v>300</c:v>
                </c:pt>
                <c:pt idx="1">
                  <c:v>252</c:v>
                </c:pt>
                <c:pt idx="2">
                  <c:v>207</c:v>
                </c:pt>
                <c:pt idx="3">
                  <c:v>166</c:v>
                </c:pt>
                <c:pt idx="4">
                  <c:v>140</c:v>
                </c:pt>
                <c:pt idx="5">
                  <c:v>114</c:v>
                </c:pt>
                <c:pt idx="6">
                  <c:v>83</c:v>
                </c:pt>
                <c:pt idx="7">
                  <c:v>70</c:v>
                </c:pt>
                <c:pt idx="8">
                  <c:v>62</c:v>
                </c:pt>
                <c:pt idx="9">
                  <c:v>55</c:v>
                </c:pt>
                <c:pt idx="10">
                  <c:v>44</c:v>
                </c:pt>
                <c:pt idx="11">
                  <c:v>36</c:v>
                </c:pt>
                <c:pt idx="12">
                  <c:v>30</c:v>
                </c:pt>
                <c:pt idx="13">
                  <c:v>24</c:v>
                </c:pt>
                <c:pt idx="14">
                  <c:v>22</c:v>
                </c:pt>
                <c:pt idx="15">
                  <c:v>18</c:v>
                </c:pt>
                <c:pt idx="16">
                  <c:v>15</c:v>
                </c:pt>
              </c:numCache>
            </c:numRef>
          </c:yVal>
          <c:smooth val="0"/>
        </c:ser>
        <c:axId val="59452655"/>
        <c:axId val="65311848"/>
      </c:scatterChart>
      <c:valAx>
        <c:axId val="5945265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5311848"/>
        <c:crosses val="autoZero"/>
        <c:crossBetween val="midCat"/>
        <c:dispUnits/>
      </c:valAx>
      <c:valAx>
        <c:axId val="6531184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45265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Dice decayed against time (theory - 6 sided dice)
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2"/>
          <c:order val="0"/>
          <c:tx>
            <c:strRef>
              <c:f>Theory!$D$4</c:f>
              <c:strCache>
                <c:ptCount val="1"/>
                <c:pt idx="0">
                  <c:v>dice remaining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  <a:prstDash val="dash"/>
              </a:ln>
            </c:spPr>
            <c:trendlineType val="exp"/>
            <c:dispEq val="0"/>
            <c:dispRSqr val="0"/>
          </c:trendline>
          <c:xVal>
            <c:numRef>
              <c:f>Theory!$A$5:$A$30</c:f>
              <c:numCach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xVal>
          <c:yVal>
            <c:numRef>
              <c:f>Theory!$D$5:$D$30</c:f>
              <c:numCache>
                <c:ptCount val="26"/>
                <c:pt idx="0">
                  <c:v>600</c:v>
                </c:pt>
                <c:pt idx="1">
                  <c:v>500</c:v>
                </c:pt>
                <c:pt idx="2">
                  <c:v>416.6666666666667</c:v>
                </c:pt>
                <c:pt idx="3">
                  <c:v>347.22222222222223</c:v>
                </c:pt>
                <c:pt idx="4">
                  <c:v>289.35185185185185</c:v>
                </c:pt>
                <c:pt idx="5">
                  <c:v>241.12654320987653</c:v>
                </c:pt>
                <c:pt idx="6">
                  <c:v>200.93878600823044</c:v>
                </c:pt>
                <c:pt idx="7">
                  <c:v>167.44898834019205</c:v>
                </c:pt>
                <c:pt idx="8">
                  <c:v>139.5408236168267</c:v>
                </c:pt>
                <c:pt idx="9">
                  <c:v>116.28401968068893</c:v>
                </c:pt>
                <c:pt idx="10">
                  <c:v>96.90334973390745</c:v>
                </c:pt>
                <c:pt idx="11">
                  <c:v>80.75279144492288</c:v>
                </c:pt>
                <c:pt idx="12">
                  <c:v>67.29399287076906</c:v>
                </c:pt>
                <c:pt idx="13">
                  <c:v>56.07832739230755</c:v>
                </c:pt>
                <c:pt idx="14">
                  <c:v>46.73193949358962</c:v>
                </c:pt>
                <c:pt idx="15">
                  <c:v>38.94328291132469</c:v>
                </c:pt>
                <c:pt idx="16">
                  <c:v>32.45273575943724</c:v>
                </c:pt>
                <c:pt idx="17">
                  <c:v>27.0439464661977</c:v>
                </c:pt>
                <c:pt idx="18">
                  <c:v>22.53662205516475</c:v>
                </c:pt>
                <c:pt idx="19">
                  <c:v>18.780518379303956</c:v>
                </c:pt>
                <c:pt idx="20">
                  <c:v>15.650431982753297</c:v>
                </c:pt>
                <c:pt idx="21">
                  <c:v>13.042026652294414</c:v>
                </c:pt>
                <c:pt idx="22">
                  <c:v>10.868355543578678</c:v>
                </c:pt>
                <c:pt idx="23">
                  <c:v>9.056962952982232</c:v>
                </c:pt>
                <c:pt idx="24">
                  <c:v>7.5474691274851935</c:v>
                </c:pt>
                <c:pt idx="25">
                  <c:v>6.289557606237661</c:v>
                </c:pt>
              </c:numCache>
            </c:numRef>
          </c:yVal>
          <c:smooth val="0"/>
        </c:ser>
        <c:axId val="50935721"/>
        <c:axId val="55768306"/>
      </c:scatterChart>
      <c:valAx>
        <c:axId val="509357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Throws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5768306"/>
        <c:crosses val="autoZero"/>
        <c:crossBetween val="midCat"/>
        <c:dispUnits/>
        <c:majorUnit val="1"/>
      </c:valAx>
      <c:valAx>
        <c:axId val="557683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Dice .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0935721"/>
        <c:crosses val="autoZero"/>
        <c:crossBetween val="midCat"/>
        <c:dispUnits/>
        <c:majorUnit val="5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2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tabSelected="1" workbookViewId="0" zoomScale="92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8"/>
  <sheetViews>
    <sheetView workbookViewId="0" topLeftCell="A1">
      <selection activeCell="A1" sqref="A1:D18"/>
    </sheetView>
  </sheetViews>
  <sheetFormatPr defaultColWidth="9.140625" defaultRowHeight="12.75"/>
  <cols>
    <col min="2" max="2" width="11.140625" style="0" customWidth="1"/>
    <col min="3" max="3" width="14.28125" style="0" customWidth="1"/>
    <col min="4" max="4" width="15.140625" style="0" customWidth="1"/>
  </cols>
  <sheetData>
    <row r="1" spans="1:4" ht="12.75">
      <c r="A1" s="1" t="s">
        <v>0</v>
      </c>
      <c r="B1" s="1" t="s">
        <v>2</v>
      </c>
      <c r="C1" s="1" t="s">
        <v>1</v>
      </c>
      <c r="D1" s="1" t="s">
        <v>3</v>
      </c>
    </row>
    <row r="2" spans="1:4" ht="12.75">
      <c r="A2">
        <v>0</v>
      </c>
      <c r="B2">
        <v>300</v>
      </c>
      <c r="C2">
        <v>0</v>
      </c>
      <c r="D2">
        <v>300</v>
      </c>
    </row>
    <row r="3" spans="1:4" ht="12.75">
      <c r="A3">
        <v>1</v>
      </c>
      <c r="B3">
        <f>D2</f>
        <v>300</v>
      </c>
      <c r="C3">
        <f>16+14+18</f>
        <v>48</v>
      </c>
      <c r="D3">
        <f>B3-C3</f>
        <v>252</v>
      </c>
    </row>
    <row r="4" spans="1:4" ht="12.75">
      <c r="A4">
        <v>2</v>
      </c>
      <c r="B4">
        <f aca="true" t="shared" si="0" ref="B4:B20">D3</f>
        <v>252</v>
      </c>
      <c r="C4">
        <f>15+18+12</f>
        <v>45</v>
      </c>
      <c r="D4">
        <f aca="true" t="shared" si="1" ref="D4:D20">B4-C4</f>
        <v>207</v>
      </c>
    </row>
    <row r="5" spans="1:4" ht="12.75">
      <c r="A5">
        <v>3</v>
      </c>
      <c r="B5">
        <f t="shared" si="0"/>
        <v>207</v>
      </c>
      <c r="C5">
        <f>19+9+13</f>
        <v>41</v>
      </c>
      <c r="D5">
        <f t="shared" si="1"/>
        <v>166</v>
      </c>
    </row>
    <row r="6" spans="1:4" ht="12.75">
      <c r="A6">
        <v>4</v>
      </c>
      <c r="B6">
        <f t="shared" si="0"/>
        <v>166</v>
      </c>
      <c r="C6">
        <f>8+11+7</f>
        <v>26</v>
      </c>
      <c r="D6">
        <f t="shared" si="1"/>
        <v>140</v>
      </c>
    </row>
    <row r="7" spans="1:4" ht="12.75">
      <c r="A7">
        <v>5</v>
      </c>
      <c r="B7">
        <f t="shared" si="0"/>
        <v>140</v>
      </c>
      <c r="C7">
        <f>7+8+11</f>
        <v>26</v>
      </c>
      <c r="D7">
        <f t="shared" si="1"/>
        <v>114</v>
      </c>
    </row>
    <row r="8" spans="1:4" ht="12.75">
      <c r="A8">
        <v>6</v>
      </c>
      <c r="B8">
        <f t="shared" si="0"/>
        <v>114</v>
      </c>
      <c r="C8">
        <f>12+6+13</f>
        <v>31</v>
      </c>
      <c r="D8">
        <f t="shared" si="1"/>
        <v>83</v>
      </c>
    </row>
    <row r="9" spans="1:4" ht="12.75">
      <c r="A9">
        <v>7</v>
      </c>
      <c r="B9">
        <f t="shared" si="0"/>
        <v>83</v>
      </c>
      <c r="C9">
        <f>4+4+5</f>
        <v>13</v>
      </c>
      <c r="D9">
        <f t="shared" si="1"/>
        <v>70</v>
      </c>
    </row>
    <row r="10" spans="1:4" ht="12.75">
      <c r="A10">
        <v>8</v>
      </c>
      <c r="B10">
        <f t="shared" si="0"/>
        <v>70</v>
      </c>
      <c r="C10">
        <f>2+3+3</f>
        <v>8</v>
      </c>
      <c r="D10">
        <f t="shared" si="1"/>
        <v>62</v>
      </c>
    </row>
    <row r="11" spans="1:4" ht="12.75">
      <c r="A11">
        <v>9</v>
      </c>
      <c r="B11">
        <f t="shared" si="0"/>
        <v>62</v>
      </c>
      <c r="C11">
        <f>1+3+3</f>
        <v>7</v>
      </c>
      <c r="D11">
        <f t="shared" si="1"/>
        <v>55</v>
      </c>
    </row>
    <row r="12" spans="1:4" ht="12.75">
      <c r="A12">
        <v>10</v>
      </c>
      <c r="B12">
        <f t="shared" si="0"/>
        <v>55</v>
      </c>
      <c r="C12">
        <f>2+6+3</f>
        <v>11</v>
      </c>
      <c r="D12">
        <f t="shared" si="1"/>
        <v>44</v>
      </c>
    </row>
    <row r="13" spans="1:4" ht="12.75">
      <c r="A13">
        <v>11</v>
      </c>
      <c r="B13">
        <f t="shared" si="0"/>
        <v>44</v>
      </c>
      <c r="C13">
        <f>4+1+3</f>
        <v>8</v>
      </c>
      <c r="D13">
        <f t="shared" si="1"/>
        <v>36</v>
      </c>
    </row>
    <row r="14" spans="1:4" ht="12.75">
      <c r="A14">
        <v>12</v>
      </c>
      <c r="B14">
        <f t="shared" si="0"/>
        <v>36</v>
      </c>
      <c r="C14">
        <f>1+4+1</f>
        <v>6</v>
      </c>
      <c r="D14">
        <f t="shared" si="1"/>
        <v>30</v>
      </c>
    </row>
    <row r="15" spans="1:4" ht="12.75">
      <c r="A15">
        <v>13</v>
      </c>
      <c r="B15">
        <f t="shared" si="0"/>
        <v>30</v>
      </c>
      <c r="C15">
        <f>3+1+2</f>
        <v>6</v>
      </c>
      <c r="D15">
        <f t="shared" si="1"/>
        <v>24</v>
      </c>
    </row>
    <row r="16" spans="1:4" ht="12.75">
      <c r="A16">
        <v>14</v>
      </c>
      <c r="B16">
        <f t="shared" si="0"/>
        <v>24</v>
      </c>
      <c r="C16">
        <f>0+1+1</f>
        <v>2</v>
      </c>
      <c r="D16">
        <f t="shared" si="1"/>
        <v>22</v>
      </c>
    </row>
    <row r="17" spans="1:4" ht="12.75">
      <c r="A17">
        <v>15</v>
      </c>
      <c r="B17">
        <f t="shared" si="0"/>
        <v>22</v>
      </c>
      <c r="C17">
        <f>1+0+3</f>
        <v>4</v>
      </c>
      <c r="D17">
        <f t="shared" si="1"/>
        <v>18</v>
      </c>
    </row>
    <row r="18" spans="1:4" ht="12.75">
      <c r="A18">
        <v>16</v>
      </c>
      <c r="B18">
        <f t="shared" si="0"/>
        <v>18</v>
      </c>
      <c r="C18">
        <f>2+0+1</f>
        <v>3</v>
      </c>
      <c r="D18">
        <f t="shared" si="1"/>
        <v>15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5"/>
  <sheetViews>
    <sheetView workbookViewId="0" topLeftCell="A1">
      <selection activeCell="C6" sqref="C6"/>
    </sheetView>
  </sheetViews>
  <sheetFormatPr defaultColWidth="9.140625" defaultRowHeight="12.75"/>
  <cols>
    <col min="1" max="1" width="12.57421875" style="0" customWidth="1"/>
    <col min="2" max="2" width="14.28125" style="0" customWidth="1"/>
    <col min="3" max="3" width="14.140625" style="0" customWidth="1"/>
  </cols>
  <sheetData>
    <row r="1" spans="1:2" ht="12.75">
      <c r="A1" s="1" t="s">
        <v>2</v>
      </c>
      <c r="B1">
        <v>600</v>
      </c>
    </row>
    <row r="2" spans="1:2" ht="12.75">
      <c r="A2" s="1" t="s">
        <v>4</v>
      </c>
      <c r="B2">
        <v>6</v>
      </c>
    </row>
    <row r="4" spans="1:4" ht="12.75">
      <c r="A4" s="1" t="s">
        <v>0</v>
      </c>
      <c r="B4" s="1" t="s">
        <v>2</v>
      </c>
      <c r="C4" s="1" t="s">
        <v>1</v>
      </c>
      <c r="D4" s="1" t="s">
        <v>3</v>
      </c>
    </row>
    <row r="5" spans="1:4" ht="12.75">
      <c r="A5">
        <v>0</v>
      </c>
      <c r="B5" s="2">
        <f>initial_dice</f>
        <v>600</v>
      </c>
      <c r="C5" s="2">
        <v>0</v>
      </c>
      <c r="D5" s="2">
        <f>B5</f>
        <v>600</v>
      </c>
    </row>
    <row r="6" spans="1:4" ht="12.75">
      <c r="A6">
        <v>1</v>
      </c>
      <c r="B6" s="2">
        <f>D5</f>
        <v>600</v>
      </c>
      <c r="C6" s="2">
        <f>B6/sides_on_dice</f>
        <v>100</v>
      </c>
      <c r="D6" s="2">
        <f>B6-C6</f>
        <v>500</v>
      </c>
    </row>
    <row r="7" spans="1:4" ht="12.75">
      <c r="A7">
        <v>2</v>
      </c>
      <c r="B7" s="2">
        <f aca="true" t="shared" si="0" ref="B7:B35">D6</f>
        <v>500</v>
      </c>
      <c r="C7" s="2">
        <f>B7/sides_on_dice</f>
        <v>83.33333333333333</v>
      </c>
      <c r="D7" s="2">
        <f aca="true" t="shared" si="1" ref="D7:D35">B7-C7</f>
        <v>416.6666666666667</v>
      </c>
    </row>
    <row r="8" spans="1:4" ht="12.75">
      <c r="A8">
        <v>3</v>
      </c>
      <c r="B8" s="2">
        <f t="shared" si="0"/>
        <v>416.6666666666667</v>
      </c>
      <c r="C8" s="2">
        <f>B8/sides_on_dice</f>
        <v>69.44444444444444</v>
      </c>
      <c r="D8" s="2">
        <f t="shared" si="1"/>
        <v>347.22222222222223</v>
      </c>
    </row>
    <row r="9" spans="1:4" ht="12.75">
      <c r="A9">
        <v>4</v>
      </c>
      <c r="B9" s="2">
        <f t="shared" si="0"/>
        <v>347.22222222222223</v>
      </c>
      <c r="C9" s="2">
        <f>B9/sides_on_dice</f>
        <v>57.870370370370374</v>
      </c>
      <c r="D9" s="2">
        <f t="shared" si="1"/>
        <v>289.35185185185185</v>
      </c>
    </row>
    <row r="10" spans="1:4" ht="12.75">
      <c r="A10">
        <v>5</v>
      </c>
      <c r="B10" s="2">
        <f t="shared" si="0"/>
        <v>289.35185185185185</v>
      </c>
      <c r="C10" s="2">
        <f>B10/sides_on_dice</f>
        <v>48.22530864197531</v>
      </c>
      <c r="D10" s="2">
        <f t="shared" si="1"/>
        <v>241.12654320987653</v>
      </c>
    </row>
    <row r="11" spans="1:4" ht="12.75">
      <c r="A11">
        <v>6</v>
      </c>
      <c r="B11" s="2">
        <f t="shared" si="0"/>
        <v>241.12654320987653</v>
      </c>
      <c r="C11" s="2">
        <f>B11/sides_on_dice</f>
        <v>40.187757201646086</v>
      </c>
      <c r="D11" s="2">
        <f t="shared" si="1"/>
        <v>200.93878600823044</v>
      </c>
    </row>
    <row r="12" spans="1:4" ht="12.75">
      <c r="A12">
        <v>7</v>
      </c>
      <c r="B12" s="2">
        <f t="shared" si="0"/>
        <v>200.93878600823044</v>
      </c>
      <c r="C12" s="2">
        <f>B12/sides_on_dice</f>
        <v>33.489797668038406</v>
      </c>
      <c r="D12" s="2">
        <f t="shared" si="1"/>
        <v>167.44898834019205</v>
      </c>
    </row>
    <row r="13" spans="1:4" ht="12.75">
      <c r="A13">
        <v>8</v>
      </c>
      <c r="B13" s="2">
        <f t="shared" si="0"/>
        <v>167.44898834019205</v>
      </c>
      <c r="C13" s="2">
        <f>B13/sides_on_dice</f>
        <v>27.908164723365342</v>
      </c>
      <c r="D13" s="2">
        <f t="shared" si="1"/>
        <v>139.5408236168267</v>
      </c>
    </row>
    <row r="14" spans="1:4" ht="12.75">
      <c r="A14">
        <v>9</v>
      </c>
      <c r="B14" s="2">
        <f t="shared" si="0"/>
        <v>139.5408236168267</v>
      </c>
      <c r="C14" s="2">
        <f>B14/sides_on_dice</f>
        <v>23.256803936137786</v>
      </c>
      <c r="D14" s="2">
        <f t="shared" si="1"/>
        <v>116.28401968068893</v>
      </c>
    </row>
    <row r="15" spans="1:4" ht="12.75">
      <c r="A15">
        <v>10</v>
      </c>
      <c r="B15" s="2">
        <f t="shared" si="0"/>
        <v>116.28401968068893</v>
      </c>
      <c r="C15" s="2">
        <f>B15/sides_on_dice</f>
        <v>19.380669946781488</v>
      </c>
      <c r="D15" s="2">
        <f t="shared" si="1"/>
        <v>96.90334973390745</v>
      </c>
    </row>
    <row r="16" spans="1:4" ht="12.75">
      <c r="A16">
        <v>11</v>
      </c>
      <c r="B16" s="2">
        <f t="shared" si="0"/>
        <v>96.90334973390745</v>
      </c>
      <c r="C16" s="2">
        <f>B16/sides_on_dice</f>
        <v>16.150558288984573</v>
      </c>
      <c r="D16" s="2">
        <f t="shared" si="1"/>
        <v>80.75279144492288</v>
      </c>
    </row>
    <row r="17" spans="1:4" ht="12.75">
      <c r="A17">
        <v>12</v>
      </c>
      <c r="B17" s="2">
        <f t="shared" si="0"/>
        <v>80.75279144492288</v>
      </c>
      <c r="C17" s="2">
        <f>B17/sides_on_dice</f>
        <v>13.458798574153812</v>
      </c>
      <c r="D17" s="2">
        <f t="shared" si="1"/>
        <v>67.29399287076906</v>
      </c>
    </row>
    <row r="18" spans="1:4" ht="12.75">
      <c r="A18">
        <v>13</v>
      </c>
      <c r="B18" s="2">
        <f t="shared" si="0"/>
        <v>67.29399287076906</v>
      </c>
      <c r="C18" s="2">
        <f>B18/sides_on_dice</f>
        <v>11.21566547846151</v>
      </c>
      <c r="D18" s="2">
        <f t="shared" si="1"/>
        <v>56.07832739230755</v>
      </c>
    </row>
    <row r="19" spans="1:4" ht="12.75">
      <c r="A19">
        <v>14</v>
      </c>
      <c r="B19" s="2">
        <f t="shared" si="0"/>
        <v>56.07832739230755</v>
      </c>
      <c r="C19" s="2">
        <f>B19/sides_on_dice</f>
        <v>9.346387898717925</v>
      </c>
      <c r="D19" s="2">
        <f t="shared" si="1"/>
        <v>46.73193949358962</v>
      </c>
    </row>
    <row r="20" spans="1:4" ht="12.75">
      <c r="A20">
        <v>15</v>
      </c>
      <c r="B20" s="2">
        <f t="shared" si="0"/>
        <v>46.73193949358962</v>
      </c>
      <c r="C20" s="2">
        <f>B20/sides_on_dice</f>
        <v>7.788656582264937</v>
      </c>
      <c r="D20" s="2">
        <f t="shared" si="1"/>
        <v>38.94328291132469</v>
      </c>
    </row>
    <row r="21" spans="1:4" ht="12.75">
      <c r="A21">
        <v>16</v>
      </c>
      <c r="B21" s="2">
        <f t="shared" si="0"/>
        <v>38.94328291132469</v>
      </c>
      <c r="C21" s="2">
        <f>B21/sides_on_dice</f>
        <v>6.490547151887448</v>
      </c>
      <c r="D21" s="2">
        <f t="shared" si="1"/>
        <v>32.45273575943724</v>
      </c>
    </row>
    <row r="22" spans="1:4" ht="12.75">
      <c r="A22">
        <v>17</v>
      </c>
      <c r="B22" s="2">
        <f t="shared" si="0"/>
        <v>32.45273575943724</v>
      </c>
      <c r="C22" s="2">
        <f>B22/sides_on_dice</f>
        <v>5.40878929323954</v>
      </c>
      <c r="D22" s="2">
        <f t="shared" si="1"/>
        <v>27.0439464661977</v>
      </c>
    </row>
    <row r="23" spans="1:4" ht="12.75">
      <c r="A23">
        <v>18</v>
      </c>
      <c r="B23" s="2">
        <f t="shared" si="0"/>
        <v>27.0439464661977</v>
      </c>
      <c r="C23" s="2">
        <f>B23/sides_on_dice</f>
        <v>4.50732441103295</v>
      </c>
      <c r="D23" s="2">
        <f t="shared" si="1"/>
        <v>22.53662205516475</v>
      </c>
    </row>
    <row r="24" spans="1:4" ht="12.75">
      <c r="A24">
        <v>19</v>
      </c>
      <c r="B24" s="2">
        <f t="shared" si="0"/>
        <v>22.53662205516475</v>
      </c>
      <c r="C24" s="2">
        <f>B24/sides_on_dice</f>
        <v>3.7561036758607913</v>
      </c>
      <c r="D24" s="2">
        <f t="shared" si="1"/>
        <v>18.780518379303956</v>
      </c>
    </row>
    <row r="25" spans="1:4" ht="12.75">
      <c r="A25">
        <v>20</v>
      </c>
      <c r="B25" s="2">
        <f t="shared" si="0"/>
        <v>18.780518379303956</v>
      </c>
      <c r="C25" s="2">
        <f>B25/sides_on_dice</f>
        <v>3.1300863965506593</v>
      </c>
      <c r="D25" s="2">
        <f t="shared" si="1"/>
        <v>15.650431982753297</v>
      </c>
    </row>
    <row r="26" spans="1:4" ht="12.75">
      <c r="A26">
        <v>21</v>
      </c>
      <c r="B26" s="2">
        <f t="shared" si="0"/>
        <v>15.650431982753297</v>
      </c>
      <c r="C26" s="2">
        <f>B26/sides_on_dice</f>
        <v>2.608405330458883</v>
      </c>
      <c r="D26" s="2">
        <f t="shared" si="1"/>
        <v>13.042026652294414</v>
      </c>
    </row>
    <row r="27" spans="1:4" ht="12.75">
      <c r="A27">
        <v>22</v>
      </c>
      <c r="B27" s="2">
        <f t="shared" si="0"/>
        <v>13.042026652294414</v>
      </c>
      <c r="C27" s="2">
        <f>B27/sides_on_dice</f>
        <v>2.1736711087157357</v>
      </c>
      <c r="D27" s="2">
        <f t="shared" si="1"/>
        <v>10.868355543578678</v>
      </c>
    </row>
    <row r="28" spans="1:4" ht="12.75">
      <c r="A28">
        <v>23</v>
      </c>
      <c r="B28" s="2">
        <f t="shared" si="0"/>
        <v>10.868355543578678</v>
      </c>
      <c r="C28" s="2">
        <f>B28/sides_on_dice</f>
        <v>1.8113925905964463</v>
      </c>
      <c r="D28" s="2">
        <f t="shared" si="1"/>
        <v>9.056962952982232</v>
      </c>
    </row>
    <row r="29" spans="1:4" ht="12.75">
      <c r="A29">
        <v>24</v>
      </c>
      <c r="B29" s="2">
        <f t="shared" si="0"/>
        <v>9.056962952982232</v>
      </c>
      <c r="C29" s="2">
        <f>B29/sides_on_dice</f>
        <v>1.5094938254970387</v>
      </c>
      <c r="D29" s="2">
        <f t="shared" si="1"/>
        <v>7.5474691274851935</v>
      </c>
    </row>
    <row r="30" spans="1:4" ht="12.75">
      <c r="A30">
        <v>25</v>
      </c>
      <c r="B30" s="2">
        <f t="shared" si="0"/>
        <v>7.5474691274851935</v>
      </c>
      <c r="C30" s="2">
        <f>B30/sides_on_dice</f>
        <v>1.2579115212475322</v>
      </c>
      <c r="D30" s="2">
        <f t="shared" si="1"/>
        <v>6.289557606237661</v>
      </c>
    </row>
    <row r="31" spans="2:4" ht="12.75">
      <c r="B31" s="2"/>
      <c r="C31" s="2"/>
      <c r="D31" s="2"/>
    </row>
    <row r="32" spans="2:4" ht="12.75">
      <c r="B32" s="2"/>
      <c r="C32" s="2"/>
      <c r="D32" s="2"/>
    </row>
    <row r="33" spans="2:4" ht="12.75">
      <c r="B33" s="2"/>
      <c r="C33" s="2"/>
      <c r="D33" s="2"/>
    </row>
    <row r="34" spans="2:4" ht="12.75">
      <c r="B34" s="2"/>
      <c r="C34" s="2"/>
      <c r="D34" s="2"/>
    </row>
    <row r="35" spans="2:4" ht="12.75">
      <c r="B35" s="2"/>
      <c r="C35" s="2"/>
      <c r="D35" s="2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Tasker Milward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DP</dc:creator>
  <cp:keywords/>
  <dc:description/>
  <cp:lastModifiedBy>DP</cp:lastModifiedBy>
  <cp:lastPrinted>2013-06-20T09:01:09Z</cp:lastPrinted>
  <dcterms:created xsi:type="dcterms:W3CDTF">2013-06-20T08:04:51Z</dcterms:created>
  <dcterms:modified xsi:type="dcterms:W3CDTF">2013-06-20T15:07:52Z</dcterms:modified>
  <cp:category/>
  <cp:version/>
  <cp:contentType/>
  <cp:contentStatus/>
</cp:coreProperties>
</file>